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20" yWindow="-20" windowWidth="46120" windowHeight="28140" tabRatio="500"/>
  </bookViews>
  <sheets>
    <sheet name="Sheet1" sheetId="1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H45" i="1"/>
  <c r="F45"/>
  <c r="D43"/>
  <c r="D44"/>
  <c r="D45"/>
  <c r="C45"/>
  <c r="F41"/>
  <c r="D38"/>
  <c r="D39"/>
  <c r="D40"/>
  <c r="D41"/>
  <c r="C41"/>
  <c r="H36"/>
  <c r="F36"/>
  <c r="D31"/>
  <c r="D32"/>
  <c r="D33"/>
  <c r="D34"/>
  <c r="D35"/>
  <c r="D36"/>
  <c r="C36"/>
</calcChain>
</file>

<file path=xl/sharedStrings.xml><?xml version="1.0" encoding="utf-8"?>
<sst xmlns="http://schemas.openxmlformats.org/spreadsheetml/2006/main" count="60" uniqueCount="42">
  <si>
    <t>Down core samples</t>
    <phoneticPr fontId="2" type="noConversion"/>
  </si>
  <si>
    <t>cal age Kyr BP</t>
  </si>
  <si>
    <t>Accumulation rate (g/cm2/kyr)</t>
  </si>
  <si>
    <t xml:space="preserve">143/144Nd </t>
    <phoneticPr fontId="2" type="noConversion"/>
  </si>
  <si>
    <r>
      <t>e</t>
    </r>
    <r>
      <rPr>
        <sz val="12"/>
        <color indexed="8"/>
        <rFont val="Arial"/>
      </rPr>
      <t>Nd</t>
    </r>
    <phoneticPr fontId="2" type="noConversion"/>
  </si>
  <si>
    <r>
      <t>external reprod.</t>
    </r>
    <r>
      <rPr>
        <sz val="12"/>
        <color indexed="8"/>
        <rFont val="Symbol"/>
      </rPr>
      <t xml:space="preserve"> εN</t>
    </r>
    <r>
      <rPr>
        <sz val="12"/>
        <color indexed="8"/>
        <rFont val="Times"/>
      </rPr>
      <t>d</t>
    </r>
    <r>
      <rPr>
        <sz val="12"/>
        <color indexed="8"/>
        <rFont val="Symbol"/>
      </rPr>
      <t xml:space="preserve"> (2σ)</t>
    </r>
    <phoneticPr fontId="2" type="noConversion"/>
  </si>
  <si>
    <r>
      <t>87</t>
    </r>
    <r>
      <rPr>
        <sz val="12"/>
        <color indexed="8"/>
        <rFont val="Arial"/>
      </rPr>
      <t>Sr/</t>
    </r>
    <r>
      <rPr>
        <vertAlign val="superscript"/>
        <sz val="12"/>
        <color indexed="8"/>
        <rFont val="Arial"/>
      </rPr>
      <t>86</t>
    </r>
    <r>
      <rPr>
        <sz val="12"/>
        <color indexed="8"/>
        <rFont val="Arial"/>
      </rPr>
      <t>Sr</t>
    </r>
    <phoneticPr fontId="2" type="noConversion"/>
  </si>
  <si>
    <r>
      <t>10</t>
    </r>
    <r>
      <rPr>
        <vertAlign val="superscript"/>
        <sz val="12"/>
        <color indexed="8"/>
        <rFont val="Arial"/>
      </rPr>
      <t>-5</t>
    </r>
    <r>
      <rPr>
        <sz val="12"/>
        <color indexed="8"/>
        <rFont val="Arial"/>
      </rPr>
      <t xml:space="preserve"> x2</t>
    </r>
    <r>
      <rPr>
        <sz val="12"/>
        <color indexed="8"/>
        <rFont val="Symbol"/>
      </rPr>
      <t>s</t>
    </r>
    <r>
      <rPr>
        <sz val="12"/>
        <color indexed="8"/>
        <rFont val="Arial"/>
      </rPr>
      <t xml:space="preserve"> stdev (</t>
    </r>
    <r>
      <rPr>
        <vertAlign val="superscript"/>
        <sz val="12"/>
        <color indexed="8"/>
        <rFont val="Arial"/>
      </rPr>
      <t>87</t>
    </r>
    <r>
      <rPr>
        <sz val="12"/>
        <color indexed="8"/>
        <rFont val="Arial"/>
      </rPr>
      <t>Sr/</t>
    </r>
    <r>
      <rPr>
        <vertAlign val="superscript"/>
        <sz val="12"/>
        <color indexed="8"/>
        <rFont val="Arial"/>
      </rPr>
      <t>86</t>
    </r>
    <r>
      <rPr>
        <sz val="12"/>
        <color indexed="8"/>
        <rFont val="Arial"/>
      </rPr>
      <t>Sr)</t>
    </r>
    <phoneticPr fontId="2" type="noConversion"/>
  </si>
  <si>
    <t>C org %</t>
  </si>
  <si>
    <t>CaCO3%</t>
  </si>
  <si>
    <t>Opal %</t>
  </si>
  <si>
    <t>River sample and core tops</t>
    <phoneticPr fontId="2" type="noConversion"/>
  </si>
  <si>
    <t>River</t>
  </si>
  <si>
    <t>Location</t>
    <phoneticPr fontId="2" type="noConversion"/>
  </si>
  <si>
    <t>143Nd/144Nd</t>
    <phoneticPr fontId="2" type="noConversion"/>
  </si>
  <si>
    <t>eNd</t>
    <phoneticPr fontId="2" type="noConversion"/>
  </si>
  <si>
    <t xml:space="preserve">87/86Sr </t>
    <phoneticPr fontId="0" type="noConversion"/>
  </si>
  <si>
    <r>
      <t>10</t>
    </r>
    <r>
      <rPr>
        <vertAlign val="superscript"/>
        <sz val="12"/>
        <color indexed="8"/>
        <rFont val="Arial"/>
      </rPr>
      <t>-5</t>
    </r>
    <r>
      <rPr>
        <sz val="12"/>
        <color indexed="8"/>
        <rFont val="Arial"/>
      </rPr>
      <t xml:space="preserve"> x2</t>
    </r>
    <r>
      <rPr>
        <sz val="12"/>
        <color indexed="8"/>
        <rFont val="Symbol"/>
      </rPr>
      <t>s</t>
    </r>
    <r>
      <rPr>
        <sz val="12"/>
        <color indexed="8"/>
        <rFont val="Arial"/>
      </rPr>
      <t xml:space="preserve"> stdev (</t>
    </r>
    <r>
      <rPr>
        <vertAlign val="superscript"/>
        <sz val="12"/>
        <color indexed="8"/>
        <rFont val="Arial"/>
      </rPr>
      <t>87</t>
    </r>
    <r>
      <rPr>
        <sz val="12"/>
        <color indexed="8"/>
        <rFont val="Arial"/>
      </rPr>
      <t>Sr/</t>
    </r>
    <r>
      <rPr>
        <vertAlign val="superscript"/>
        <sz val="12"/>
        <color indexed="8"/>
        <rFont val="Arial"/>
      </rPr>
      <t>86</t>
    </r>
    <r>
      <rPr>
        <sz val="12"/>
        <color indexed="8"/>
        <rFont val="Arial"/>
      </rPr>
      <t>Sr)</t>
    </r>
    <phoneticPr fontId="2" type="noConversion"/>
  </si>
  <si>
    <t>Nd concentration (ppm)</t>
    <phoneticPr fontId="2" type="noConversion"/>
  </si>
  <si>
    <t>Nd concentration (ppm) analyzed at</t>
    <phoneticPr fontId="2" type="noConversion"/>
  </si>
  <si>
    <t>MD2707 core top</t>
    <phoneticPr fontId="2" type="noConversion"/>
  </si>
  <si>
    <t>02°30.11'N, 09°23.68'</t>
    <phoneticPr fontId="2" type="noConversion"/>
  </si>
  <si>
    <t>Sanaga</t>
  </si>
  <si>
    <t>03°45'N, 10°02'E</t>
  </si>
  <si>
    <t>UCSB</t>
    <phoneticPr fontId="2" type="noConversion"/>
  </si>
  <si>
    <t>04°16'N, 11°11'E</t>
  </si>
  <si>
    <t>UCSB</t>
  </si>
  <si>
    <t>04°55'N, 13°03'E</t>
  </si>
  <si>
    <t>05°02'N, 13°20'E</t>
  </si>
  <si>
    <t>average value</t>
    <phoneticPr fontId="2" type="noConversion"/>
  </si>
  <si>
    <t>Nyong</t>
  </si>
  <si>
    <t>03°45'N, 12°14'E</t>
  </si>
  <si>
    <t>03°31'N, 11°53'E</t>
  </si>
  <si>
    <t>average value</t>
    <phoneticPr fontId="2" type="noConversion"/>
  </si>
  <si>
    <t>Ntem</t>
  </si>
  <si>
    <t>02°18'N, 10°35'E</t>
  </si>
  <si>
    <t>02°20'N, 10°33'E</t>
  </si>
  <si>
    <t xml:space="preserve">average value </t>
    <phoneticPr fontId="2" type="noConversion"/>
  </si>
  <si>
    <t xml:space="preserve">Core top: Off Niger </t>
    <phoneticPr fontId="0" type="noConversion"/>
  </si>
  <si>
    <t>03°37,10' N/05°29,44' E</t>
    <phoneticPr fontId="2" type="noConversion"/>
  </si>
  <si>
    <t>Kiel</t>
    <phoneticPr fontId="2" type="noConversion"/>
  </si>
  <si>
    <t>Weldeab et al (2011) GEOPHYSICAL RESEARCH LETTERS, VOL. 38, L13703, doi:10.1029/2011GL047805. Radiogenic analysis in terrigenous sediment of MD2707 and riverine sediment. Note prior the analysis of Nd and Sr isotopes biogenic components and coating phases have been remove.</t>
    <phoneticPr fontId="2" type="noConversion"/>
  </si>
</sst>
</file>

<file path=xl/styles.xml><?xml version="1.0" encoding="utf-8"?>
<styleSheet xmlns="http://schemas.openxmlformats.org/spreadsheetml/2006/main">
  <numFmts count="11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9" formatCode="0.00000"/>
    <numFmt numFmtId="170" formatCode="0.000000"/>
    <numFmt numFmtId="171" formatCode="0.0"/>
    <numFmt numFmtId="172" formatCode="0.0000"/>
    <numFmt numFmtId="173" formatCode="0.0000000"/>
    <numFmt numFmtId="174" formatCode="0.000"/>
  </numFmts>
  <fonts count="18">
    <font>
      <sz val="10"/>
      <name val="Verdana"/>
    </font>
    <font>
      <sz val="10"/>
      <name val="Verdana"/>
    </font>
    <font>
      <sz val="8"/>
      <name val="Verdana"/>
    </font>
    <font>
      <sz val="10"/>
      <color indexed="8"/>
      <name val="Verdana"/>
    </font>
    <font>
      <b/>
      <sz val="12"/>
      <color indexed="8"/>
      <name val="Verdana"/>
    </font>
    <font>
      <sz val="12"/>
      <color indexed="8"/>
      <name val="Arial"/>
    </font>
    <font>
      <sz val="12"/>
      <color indexed="8"/>
      <name val="Times"/>
    </font>
    <font>
      <sz val="12"/>
      <color indexed="8"/>
      <name val="Symbol"/>
    </font>
    <font>
      <sz val="12"/>
      <color indexed="8"/>
      <name val="Times New Roman"/>
    </font>
    <font>
      <vertAlign val="superscript"/>
      <sz val="12"/>
      <color indexed="8"/>
      <name val="Arial"/>
    </font>
    <font>
      <sz val="12"/>
      <color indexed="8"/>
      <name val="Geneva"/>
    </font>
    <font>
      <i/>
      <sz val="12"/>
      <color indexed="8"/>
      <name val="Times"/>
    </font>
    <font>
      <i/>
      <sz val="12"/>
      <color indexed="8"/>
      <name val="Arial"/>
    </font>
    <font>
      <b/>
      <sz val="10"/>
      <color indexed="8"/>
      <name val="Arial"/>
      <family val="2"/>
    </font>
    <font>
      <b/>
      <sz val="12"/>
      <color indexed="8"/>
      <name val="Times"/>
    </font>
    <font>
      <b/>
      <sz val="10"/>
      <color indexed="8"/>
      <name val="Verdana"/>
    </font>
    <font>
      <sz val="10"/>
      <color indexed="8"/>
      <name val="Arial"/>
    </font>
    <font>
      <sz val="12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3" fillId="0" borderId="0" xfId="0" applyFont="1" applyBorder="1"/>
    <xf numFmtId="2" fontId="3" fillId="0" borderId="0" xfId="0" applyNumberFormat="1" applyFont="1" applyBorder="1"/>
    <xf numFmtId="169" fontId="4" fillId="0" borderId="0" xfId="0" applyNumberFormat="1" applyFont="1" applyBorder="1"/>
    <xf numFmtId="0" fontId="5" fillId="0" borderId="0" xfId="0" applyFont="1" applyBorder="1" applyAlignment="1">
      <alignment textRotation="90" wrapText="1"/>
    </xf>
    <xf numFmtId="2" fontId="5" fillId="0" borderId="0" xfId="0" applyNumberFormat="1" applyFont="1" applyBorder="1" applyAlignment="1">
      <alignment textRotation="90" wrapText="1"/>
    </xf>
    <xf numFmtId="0" fontId="6" fillId="0" borderId="0" xfId="0" applyFont="1" applyBorder="1" applyAlignment="1">
      <alignment horizontal="center" textRotation="90" wrapText="1"/>
    </xf>
    <xf numFmtId="0" fontId="7" fillId="0" borderId="0" xfId="0" applyFont="1" applyBorder="1" applyAlignment="1">
      <alignment horizontal="center" textRotation="90" wrapText="1"/>
    </xf>
    <xf numFmtId="169" fontId="8" fillId="0" borderId="0" xfId="0" applyNumberFormat="1" applyFont="1" applyBorder="1" applyAlignment="1">
      <alignment horizontal="center" textRotation="90" wrapText="1"/>
    </xf>
    <xf numFmtId="0" fontId="9" fillId="0" borderId="0" xfId="0" applyFont="1" applyBorder="1" applyAlignment="1">
      <alignment textRotation="90" wrapText="1"/>
    </xf>
    <xf numFmtId="0" fontId="10" fillId="0" borderId="0" xfId="0" applyFont="1" applyBorder="1" applyAlignment="1">
      <alignment horizontal="center" textRotation="90" wrapText="1"/>
    </xf>
    <xf numFmtId="169" fontId="11" fillId="0" borderId="0" xfId="0" applyNumberFormat="1" applyFont="1" applyBorder="1" applyAlignment="1">
      <alignment horizontal="center"/>
    </xf>
    <xf numFmtId="2" fontId="5" fillId="0" borderId="0" xfId="0" applyNumberFormat="1" applyFont="1" applyBorder="1"/>
    <xf numFmtId="170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171" fontId="11" fillId="0" borderId="0" xfId="0" applyNumberFormat="1" applyFont="1" applyBorder="1" applyAlignment="1">
      <alignment horizontal="center"/>
    </xf>
    <xf numFmtId="172" fontId="5" fillId="0" borderId="0" xfId="0" applyNumberFormat="1" applyFont="1" applyBorder="1"/>
    <xf numFmtId="2" fontId="5" fillId="0" borderId="0" xfId="0" applyNumberFormat="1" applyFont="1" applyBorder="1" applyAlignment="1">
      <alignment horizontal="center"/>
    </xf>
    <xf numFmtId="2" fontId="12" fillId="0" borderId="0" xfId="0" applyNumberFormat="1" applyFont="1" applyBorder="1"/>
    <xf numFmtId="173" fontId="11" fillId="0" borderId="0" xfId="0" applyNumberFormat="1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0" fontId="5" fillId="0" borderId="0" xfId="0" applyFont="1" applyBorder="1"/>
    <xf numFmtId="170" fontId="5" fillId="0" borderId="0" xfId="0" applyNumberFormat="1" applyFont="1" applyBorder="1"/>
    <xf numFmtId="169" fontId="3" fillId="0" borderId="0" xfId="0" applyNumberFormat="1" applyFont="1" applyBorder="1"/>
    <xf numFmtId="0" fontId="4" fillId="0" borderId="0" xfId="0" applyFont="1" applyBorder="1"/>
    <xf numFmtId="2" fontId="13" fillId="0" borderId="0" xfId="0" applyNumberFormat="1" applyFont="1" applyBorder="1" applyAlignment="1">
      <alignment horizontal="center" textRotation="90"/>
    </xf>
    <xf numFmtId="2" fontId="14" fillId="0" borderId="0" xfId="0" applyNumberFormat="1" applyFont="1" applyBorder="1" applyAlignment="1">
      <alignment horizontal="center" textRotation="90"/>
    </xf>
    <xf numFmtId="169" fontId="15" fillId="0" borderId="0" xfId="0" applyNumberFormat="1" applyFont="1" applyBorder="1" applyAlignment="1">
      <alignment textRotation="90"/>
    </xf>
    <xf numFmtId="2" fontId="15" fillId="0" borderId="0" xfId="0" applyNumberFormat="1" applyFont="1" applyBorder="1" applyAlignment="1">
      <alignment textRotation="90"/>
    </xf>
    <xf numFmtId="2" fontId="16" fillId="0" borderId="0" xfId="0" applyNumberFormat="1" applyFont="1" applyBorder="1"/>
    <xf numFmtId="2" fontId="16" fillId="0" borderId="0" xfId="0" applyNumberFormat="1" applyFont="1" applyBorder="1" applyAlignment="1">
      <alignment horizontal="center"/>
    </xf>
    <xf numFmtId="169" fontId="6" fillId="0" borderId="0" xfId="1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169" fontId="3" fillId="0" borderId="0" xfId="0" applyNumberFormat="1" applyFont="1" applyBorder="1" applyAlignment="1">
      <alignment horizontal="center"/>
    </xf>
    <xf numFmtId="171" fontId="3" fillId="0" borderId="0" xfId="0" applyNumberFormat="1" applyFont="1" applyBorder="1" applyAlignment="1">
      <alignment horizontal="center"/>
    </xf>
    <xf numFmtId="1" fontId="16" fillId="0" borderId="0" xfId="0" applyNumberFormat="1" applyFont="1" applyBorder="1"/>
    <xf numFmtId="169" fontId="6" fillId="0" borderId="0" xfId="0" applyNumberFormat="1" applyFont="1" applyBorder="1" applyAlignment="1">
      <alignment horizontal="center"/>
    </xf>
    <xf numFmtId="2" fontId="13" fillId="0" borderId="0" xfId="0" applyNumberFormat="1" applyFont="1" applyBorder="1"/>
    <xf numFmtId="2" fontId="15" fillId="0" borderId="0" xfId="0" applyNumberFormat="1" applyFont="1" applyBorder="1"/>
    <xf numFmtId="169" fontId="15" fillId="0" borderId="0" xfId="0" applyNumberFormat="1" applyFont="1" applyBorder="1" applyAlignment="1">
      <alignment horizontal="center"/>
    </xf>
    <xf numFmtId="2" fontId="15" fillId="0" borderId="0" xfId="0" applyNumberFormat="1" applyFont="1" applyBorder="1" applyAlignment="1">
      <alignment horizontal="center"/>
    </xf>
    <xf numFmtId="171" fontId="15" fillId="0" borderId="0" xfId="0" applyNumberFormat="1" applyFont="1" applyBorder="1" applyAlignment="1">
      <alignment horizontal="center"/>
    </xf>
    <xf numFmtId="1" fontId="15" fillId="0" borderId="0" xfId="0" applyNumberFormat="1" applyFont="1" applyBorder="1"/>
    <xf numFmtId="1" fontId="3" fillId="0" borderId="0" xfId="0" applyNumberFormat="1" applyFont="1" applyBorder="1"/>
    <xf numFmtId="169" fontId="6" fillId="0" borderId="0" xfId="0" applyNumberFormat="1" applyFont="1" applyFill="1" applyBorder="1" applyAlignment="1">
      <alignment horizontal="center"/>
    </xf>
    <xf numFmtId="174" fontId="3" fillId="0" borderId="0" xfId="0" applyNumberFormat="1" applyFont="1" applyBorder="1"/>
    <xf numFmtId="0" fontId="15" fillId="0" borderId="0" xfId="0" applyFont="1" applyBorder="1"/>
    <xf numFmtId="169" fontId="15" fillId="0" borderId="0" xfId="0" applyNumberFormat="1" applyFont="1" applyBorder="1"/>
    <xf numFmtId="2" fontId="10" fillId="0" borderId="0" xfId="0" applyNumberFormat="1" applyFont="1" applyBorder="1"/>
    <xf numFmtId="2" fontId="10" fillId="0" borderId="0" xfId="0" applyNumberFormat="1" applyFont="1" applyBorder="1" applyAlignment="1">
      <alignment horizontal="center"/>
    </xf>
    <xf numFmtId="169" fontId="10" fillId="0" borderId="0" xfId="0" applyNumberFormat="1" applyFont="1" applyBorder="1" applyAlignment="1">
      <alignment horizontal="center"/>
    </xf>
    <xf numFmtId="0" fontId="17" fillId="0" borderId="0" xfId="0" applyFont="1"/>
  </cellXfs>
  <cellStyles count="2">
    <cellStyle name="Normal" xfId="0" builtinId="0"/>
    <cellStyle name="Normal_SW_0904_TD.xls" xfId="1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J79"/>
  <sheetViews>
    <sheetView tabSelected="1" workbookViewId="0">
      <selection activeCell="N29" sqref="N29"/>
    </sheetView>
  </sheetViews>
  <sheetFormatPr baseColWidth="10" defaultRowHeight="13"/>
  <cols>
    <col min="1" max="1" width="16.85546875" customWidth="1"/>
  </cols>
  <sheetData>
    <row r="1" spans="1:10" s="52" customFormat="1" ht="16">
      <c r="B1" s="52" t="s">
        <v>41</v>
      </c>
    </row>
    <row r="2" spans="1:10" ht="16">
      <c r="A2" s="1"/>
      <c r="B2" s="2"/>
      <c r="C2" s="1"/>
      <c r="D2" s="1"/>
      <c r="E2" s="3" t="s">
        <v>0</v>
      </c>
      <c r="F2" s="1"/>
      <c r="G2" s="1"/>
      <c r="H2" s="1"/>
      <c r="I2" s="1"/>
      <c r="J2" s="1"/>
    </row>
    <row r="3" spans="1:10" ht="58">
      <c r="A3" s="4" t="s">
        <v>1</v>
      </c>
      <c r="B3" s="5" t="s">
        <v>2</v>
      </c>
      <c r="C3" s="6" t="s">
        <v>3</v>
      </c>
      <c r="D3" s="7" t="s">
        <v>4</v>
      </c>
      <c r="E3" s="8" t="s">
        <v>5</v>
      </c>
      <c r="F3" s="9" t="s">
        <v>6</v>
      </c>
      <c r="G3" s="4" t="s">
        <v>7</v>
      </c>
      <c r="H3" s="10" t="s">
        <v>8</v>
      </c>
      <c r="I3" s="10" t="s">
        <v>9</v>
      </c>
      <c r="J3" s="4" t="s">
        <v>10</v>
      </c>
    </row>
    <row r="4" spans="1:10" ht="14">
      <c r="A4" s="1"/>
      <c r="B4" s="2"/>
      <c r="C4" s="1"/>
      <c r="D4" s="1"/>
      <c r="E4" s="11"/>
      <c r="F4" s="1"/>
      <c r="G4" s="1"/>
      <c r="H4" s="1"/>
      <c r="I4" s="1"/>
      <c r="J4" s="1"/>
    </row>
    <row r="5" spans="1:10" ht="15">
      <c r="A5" s="12">
        <v>9.8768080797354365</v>
      </c>
      <c r="B5" s="12">
        <v>12.4122748717274</v>
      </c>
      <c r="C5" s="13">
        <v>0.51168689499999997</v>
      </c>
      <c r="D5" s="14">
        <v>-18.553150566287261</v>
      </c>
      <c r="E5" s="15">
        <v>0.2</v>
      </c>
      <c r="F5" s="16">
        <v>0.72000486666666697</v>
      </c>
      <c r="G5" s="12">
        <v>4.5795827692772502</v>
      </c>
      <c r="H5" s="17">
        <v>1.7549999999999999</v>
      </c>
      <c r="I5" s="17">
        <v>5.5247790000000014</v>
      </c>
      <c r="J5" s="12">
        <v>5.6946941196455363</v>
      </c>
    </row>
    <row r="6" spans="1:10" ht="15">
      <c r="A6" s="12">
        <v>10.968896729923342</v>
      </c>
      <c r="B6" s="12">
        <v>11.405813546985671</v>
      </c>
      <c r="C6" s="13">
        <v>0.511734596999602</v>
      </c>
      <c r="D6" s="14">
        <v>-17.6226304019278</v>
      </c>
      <c r="E6" s="15">
        <v>0.2</v>
      </c>
      <c r="F6" s="16">
        <v>0.71938104999999997</v>
      </c>
      <c r="G6" s="12">
        <v>5.38</v>
      </c>
      <c r="H6" s="17">
        <v>2.0135000000000001</v>
      </c>
      <c r="I6" s="17">
        <v>4.6248149999999999</v>
      </c>
      <c r="J6" s="12">
        <v>5.2879302539565698</v>
      </c>
    </row>
    <row r="7" spans="1:10" ht="15">
      <c r="A7" s="12">
        <v>11.708325387186299</v>
      </c>
      <c r="B7" s="12">
        <v>11.499611459452579</v>
      </c>
      <c r="C7" s="13">
        <v>0.51171290414290704</v>
      </c>
      <c r="D7" s="14">
        <v>-18.045791710576957</v>
      </c>
      <c r="E7" s="15">
        <v>0.2</v>
      </c>
      <c r="F7" s="16">
        <v>0.71961955</v>
      </c>
      <c r="G7" s="12">
        <v>1.1719999999999999</v>
      </c>
      <c r="H7" s="17">
        <v>2.1520000000000001</v>
      </c>
      <c r="I7" s="17">
        <v>9.2704625000000007</v>
      </c>
      <c r="J7" s="12">
        <v>2.3444025756457698</v>
      </c>
    </row>
    <row r="8" spans="1:10" ht="15">
      <c r="A8" s="12">
        <v>12.289851012888221</v>
      </c>
      <c r="B8" s="12">
        <v>9.1674599642531849</v>
      </c>
      <c r="C8" s="13">
        <v>0.51170601999999998</v>
      </c>
      <c r="D8" s="14">
        <v>-18.180080290576267</v>
      </c>
      <c r="E8" s="15">
        <v>0.2</v>
      </c>
      <c r="F8" s="16">
        <v>0.72004096666666695</v>
      </c>
      <c r="G8" s="12">
        <v>4.5795827692772502</v>
      </c>
      <c r="H8" s="17">
        <v>2.1194999999999999</v>
      </c>
      <c r="I8" s="17">
        <v>8.5454915000000007</v>
      </c>
      <c r="J8" s="18">
        <v>2</v>
      </c>
    </row>
    <row r="9" spans="1:10" ht="15">
      <c r="A9" s="12">
        <v>12.42233084603075</v>
      </c>
      <c r="B9" s="12">
        <v>12.926566774177992</v>
      </c>
      <c r="C9" s="13">
        <v>0.51172390571901505</v>
      </c>
      <c r="D9" s="14">
        <v>-17.831184597811863</v>
      </c>
      <c r="E9" s="15">
        <v>0.2</v>
      </c>
      <c r="F9" s="16">
        <v>0.71980624999999998</v>
      </c>
      <c r="G9" s="12">
        <v>1.526</v>
      </c>
      <c r="H9" s="17">
        <v>2.1884999999999999</v>
      </c>
      <c r="I9" s="17">
        <v>11.58287</v>
      </c>
      <c r="J9" s="18">
        <v>3</v>
      </c>
    </row>
    <row r="10" spans="1:10" ht="15">
      <c r="A10" s="12">
        <v>12.929960000996768</v>
      </c>
      <c r="B10" s="12">
        <v>12.546177327945019</v>
      </c>
      <c r="C10" s="13">
        <v>0.51170579000000005</v>
      </c>
      <c r="D10" s="14">
        <v>-18.184566887354809</v>
      </c>
      <c r="E10" s="15">
        <v>0.2</v>
      </c>
      <c r="F10" s="16">
        <v>0.71986066666666704</v>
      </c>
      <c r="G10" s="12">
        <v>4.5795827692772502</v>
      </c>
      <c r="H10" s="17">
        <v>2.2324999999999999</v>
      </c>
      <c r="I10" s="17">
        <v>8.7913149999999973</v>
      </c>
      <c r="J10" s="18">
        <v>3</v>
      </c>
    </row>
    <row r="11" spans="1:10" ht="15">
      <c r="A11" s="12">
        <v>13.27808413337511</v>
      </c>
      <c r="B11" s="12">
        <v>9.5304604591525326</v>
      </c>
      <c r="C11" s="13">
        <v>0.51170373999999996</v>
      </c>
      <c r="D11" s="14">
        <v>-18.224556119524888</v>
      </c>
      <c r="E11" s="15">
        <v>0.2</v>
      </c>
      <c r="F11" s="16">
        <v>0.72029256666666697</v>
      </c>
      <c r="G11" s="12">
        <v>4.5795827692772502</v>
      </c>
      <c r="H11" s="17">
        <v>2.242</v>
      </c>
      <c r="I11" s="17">
        <v>6.2622495000000002</v>
      </c>
      <c r="J11" s="12">
        <v>3.2488125097841398</v>
      </c>
    </row>
    <row r="12" spans="1:10" ht="15">
      <c r="A12" s="12">
        <v>13.815251281997099</v>
      </c>
      <c r="B12" s="12">
        <v>9.6692356413136871</v>
      </c>
      <c r="C12" s="13">
        <v>0.51170589216581897</v>
      </c>
      <c r="D12" s="14">
        <v>-18.182573944603984</v>
      </c>
      <c r="E12" s="15">
        <v>0.2</v>
      </c>
      <c r="F12" s="16">
        <v>0.71959815000000005</v>
      </c>
      <c r="G12" s="12">
        <v>1.206</v>
      </c>
      <c r="H12" s="17">
        <v>2.1284999999999998</v>
      </c>
      <c r="I12" s="17">
        <v>8.7288175000000017</v>
      </c>
      <c r="J12" s="18">
        <v>2</v>
      </c>
    </row>
    <row r="13" spans="1:10" ht="15">
      <c r="A13" s="12">
        <v>14.370904258428084</v>
      </c>
      <c r="B13" s="12">
        <v>11.445590712831041</v>
      </c>
      <c r="C13" s="13">
        <v>0.51171268999999997</v>
      </c>
      <c r="D13" s="14">
        <v>-18.049968983963048</v>
      </c>
      <c r="E13" s="15">
        <v>0.2</v>
      </c>
      <c r="F13" s="16">
        <v>0.71949126666666696</v>
      </c>
      <c r="G13" s="12">
        <v>4.5795827692772502</v>
      </c>
      <c r="H13" s="17">
        <v>2.1124999999999998</v>
      </c>
      <c r="I13" s="17">
        <v>9.4912870000000016</v>
      </c>
      <c r="J13" s="12">
        <v>1.64</v>
      </c>
    </row>
    <row r="14" spans="1:10" ht="15">
      <c r="A14" s="12">
        <v>14.945615336379591</v>
      </c>
      <c r="B14" s="12">
        <v>12.333556587186322</v>
      </c>
      <c r="C14" s="13">
        <v>0.51166941550928902</v>
      </c>
      <c r="D14" s="14">
        <v>-18.894121986879899</v>
      </c>
      <c r="E14" s="15">
        <v>0.2</v>
      </c>
      <c r="F14" s="16">
        <v>0.71968615000000002</v>
      </c>
      <c r="G14" s="12">
        <v>1.3159999999999998</v>
      </c>
      <c r="H14" s="17">
        <v>2.0419999999999998</v>
      </c>
      <c r="I14" s="17">
        <v>11.166219999999999</v>
      </c>
      <c r="J14" s="12">
        <v>1.44</v>
      </c>
    </row>
    <row r="15" spans="1:10" ht="15">
      <c r="A15" s="12">
        <v>15.339626493494011</v>
      </c>
      <c r="B15" s="12">
        <v>10.765287021910931</v>
      </c>
      <c r="C15" s="13">
        <v>0.51168119000000001</v>
      </c>
      <c r="D15" s="14">
        <v>-18.664437673368006</v>
      </c>
      <c r="E15" s="15">
        <v>0.2</v>
      </c>
      <c r="F15" s="16">
        <v>0.71926456666666705</v>
      </c>
      <c r="G15" s="12">
        <v>4.5795827692772502</v>
      </c>
      <c r="H15" s="17">
        <v>2.0105</v>
      </c>
      <c r="I15" s="17">
        <v>10.716238000000001</v>
      </c>
      <c r="J15" s="12">
        <v>0.76</v>
      </c>
    </row>
    <row r="16" spans="1:10" ht="15">
      <c r="A16" s="12">
        <v>15.74253182440388</v>
      </c>
      <c r="B16" s="12">
        <v>10.150860255192461</v>
      </c>
      <c r="C16" s="13">
        <v>0.51168605199203299</v>
      </c>
      <c r="D16" s="14">
        <v>-18.569595074238169</v>
      </c>
      <c r="E16" s="15">
        <v>0.2</v>
      </c>
      <c r="F16" s="16">
        <v>0.71931665</v>
      </c>
      <c r="G16" s="12">
        <v>1.244</v>
      </c>
      <c r="H16" s="17">
        <v>1.8394999999999999</v>
      </c>
      <c r="I16" s="17">
        <v>14.08277</v>
      </c>
      <c r="J16" s="12">
        <v>0.86</v>
      </c>
    </row>
    <row r="17" spans="1:10" ht="15">
      <c r="A17" s="12">
        <v>16.154500891690425</v>
      </c>
      <c r="B17" s="12">
        <v>10.047942386601539</v>
      </c>
      <c r="C17" s="13">
        <v>0.51169434216482002</v>
      </c>
      <c r="D17" s="14">
        <v>-18.407879150206252</v>
      </c>
      <c r="E17" s="15">
        <v>0.2</v>
      </c>
      <c r="F17" s="16">
        <v>0.71910673333333297</v>
      </c>
      <c r="G17" s="12">
        <v>3.96</v>
      </c>
      <c r="H17" s="17">
        <v>1.9179999999999999</v>
      </c>
      <c r="I17" s="17">
        <v>13.1619735</v>
      </c>
      <c r="J17" s="12">
        <v>0.77</v>
      </c>
    </row>
    <row r="18" spans="1:10" ht="15">
      <c r="A18" s="12">
        <v>17.22519016099378</v>
      </c>
      <c r="B18" s="12">
        <v>11.993709359283493</v>
      </c>
      <c r="C18" s="13">
        <v>0.51163636999999995</v>
      </c>
      <c r="D18" s="14">
        <v>-19.538738837153733</v>
      </c>
      <c r="E18" s="15">
        <v>0.2</v>
      </c>
      <c r="F18" s="16">
        <v>0.719810966666667</v>
      </c>
      <c r="G18" s="12">
        <v>11.959999999999999</v>
      </c>
      <c r="H18" s="17">
        <v>2.177</v>
      </c>
      <c r="I18" s="17">
        <v>12.903650499999999</v>
      </c>
      <c r="J18" s="18">
        <v>2</v>
      </c>
    </row>
    <row r="19" spans="1:10" ht="15">
      <c r="A19" s="12">
        <v>18.125071828849432</v>
      </c>
      <c r="B19" s="12">
        <v>14.221098283009159</v>
      </c>
      <c r="C19" s="13">
        <v>0.51156769636501598</v>
      </c>
      <c r="D19" s="14">
        <v>-20.878351487489951</v>
      </c>
      <c r="E19" s="15">
        <v>0.2</v>
      </c>
      <c r="F19" s="16">
        <v>0.71897804444444402</v>
      </c>
      <c r="G19" s="12">
        <v>2.8280896517473799</v>
      </c>
      <c r="H19" s="17">
        <v>2.0874999999999999</v>
      </c>
      <c r="I19" s="17">
        <v>10.516246000000001</v>
      </c>
      <c r="J19" s="12">
        <v>3.7</v>
      </c>
    </row>
    <row r="20" spans="1:10" ht="15">
      <c r="A20" s="12">
        <v>18.765549051402065</v>
      </c>
      <c r="B20" s="12">
        <v>32.846577188968823</v>
      </c>
      <c r="C20" s="13">
        <v>0.51157114000000004</v>
      </c>
      <c r="D20" s="14">
        <v>-20.811176697786983</v>
      </c>
      <c r="E20" s="15">
        <v>0.2</v>
      </c>
      <c r="F20" s="16">
        <v>0.71896226666666696</v>
      </c>
      <c r="G20" s="12">
        <v>4.5795827692772502</v>
      </c>
      <c r="H20" s="17">
        <v>2.2265000000000001</v>
      </c>
      <c r="I20" s="17">
        <v>7.4330360000000004</v>
      </c>
      <c r="J20" s="18">
        <v>3.7</v>
      </c>
    </row>
    <row r="21" spans="1:10" ht="15">
      <c r="A21" s="12">
        <v>19.066249518543675</v>
      </c>
      <c r="B21" s="12">
        <v>25.607644671365222</v>
      </c>
      <c r="C21" s="19">
        <v>0.51159242855863996</v>
      </c>
      <c r="D21" s="20">
        <v>-20.39590200804464</v>
      </c>
      <c r="E21" s="15">
        <v>0.2</v>
      </c>
      <c r="F21" s="16">
        <v>0.718820034722222</v>
      </c>
      <c r="G21" s="12">
        <v>3.0960473478216195</v>
      </c>
      <c r="H21" s="17">
        <v>1.994</v>
      </c>
      <c r="I21" s="17">
        <v>9.6246150000000004</v>
      </c>
      <c r="J21" s="12">
        <v>4.3317500130455198</v>
      </c>
    </row>
    <row r="22" spans="1:10" ht="15">
      <c r="A22" s="12">
        <v>19.410297591029277</v>
      </c>
      <c r="B22" s="12">
        <v>27.370961218970486</v>
      </c>
      <c r="C22" s="13">
        <v>0.51158084999999998</v>
      </c>
      <c r="D22" s="14">
        <v>-20.621764285910782</v>
      </c>
      <c r="E22" s="15">
        <v>0.2</v>
      </c>
      <c r="F22" s="16">
        <v>0.71865876666666695</v>
      </c>
      <c r="G22" s="12">
        <v>4.5795827692772502</v>
      </c>
      <c r="H22" s="17">
        <v>1.8835</v>
      </c>
      <c r="I22" s="17">
        <v>10.616242</v>
      </c>
      <c r="J22" s="12">
        <v>4.221246186182114</v>
      </c>
    </row>
    <row r="23" spans="1:10" ht="15">
      <c r="A23" s="12">
        <v>19.797693268858882</v>
      </c>
      <c r="B23" s="12">
        <v>26.424021513780549</v>
      </c>
      <c r="C23" s="13">
        <v>0.51144679069223098</v>
      </c>
      <c r="D23" s="14">
        <v>-23.236851496952767</v>
      </c>
      <c r="E23" s="15">
        <v>0.2</v>
      </c>
      <c r="F23" s="16">
        <v>0.71834662500000002</v>
      </c>
      <c r="G23" s="12">
        <v>3.3640050438958604</v>
      </c>
      <c r="H23" s="17">
        <v>1.7364999999999999</v>
      </c>
      <c r="I23" s="17">
        <v>10.162093499999999</v>
      </c>
      <c r="J23" s="18">
        <v>3.7</v>
      </c>
    </row>
    <row r="24" spans="1:10" ht="15">
      <c r="A24" s="12">
        <v>20.228436552032477</v>
      </c>
      <c r="B24" s="12">
        <v>27.632574316823927</v>
      </c>
      <c r="C24" s="13">
        <v>0.51144626999999998</v>
      </c>
      <c r="D24" s="14">
        <v>-23.247008610365324</v>
      </c>
      <c r="E24" s="15">
        <v>0.2</v>
      </c>
      <c r="F24" s="16">
        <v>0.718399866666667</v>
      </c>
      <c r="G24" s="12">
        <v>4.5795827692772502</v>
      </c>
      <c r="H24" s="17">
        <v>1.5785</v>
      </c>
      <c r="I24" s="17">
        <v>10.0620975</v>
      </c>
      <c r="J24" s="12">
        <v>2.5102070767345102</v>
      </c>
    </row>
    <row r="25" spans="1:10" ht="15">
      <c r="A25" s="21"/>
      <c r="B25" s="12"/>
      <c r="C25" s="12"/>
      <c r="D25" s="13"/>
      <c r="E25" s="14"/>
      <c r="F25" s="11"/>
      <c r="G25" s="16"/>
      <c r="H25" s="22"/>
      <c r="I25" s="17"/>
      <c r="J25" s="17"/>
    </row>
    <row r="26" spans="1:10" ht="15">
      <c r="A26" s="21"/>
      <c r="B26" s="12"/>
      <c r="C26" s="12"/>
      <c r="D26" s="13"/>
      <c r="E26" s="14"/>
      <c r="F26" s="11"/>
      <c r="G26" s="16"/>
      <c r="H26" s="22"/>
      <c r="I26" s="17"/>
      <c r="J26" s="17"/>
    </row>
    <row r="27" spans="1:10">
      <c r="A27" s="1"/>
      <c r="B27" s="1"/>
      <c r="C27" s="2"/>
      <c r="D27" s="1"/>
      <c r="E27" s="1"/>
      <c r="F27" s="23"/>
      <c r="G27" s="1"/>
      <c r="H27" s="1"/>
      <c r="I27" s="1"/>
      <c r="J27" s="1"/>
    </row>
    <row r="28" spans="1:10" ht="16">
      <c r="A28" s="1"/>
      <c r="B28" s="1"/>
      <c r="C28" s="2"/>
      <c r="D28" s="24" t="s">
        <v>11</v>
      </c>
      <c r="E28" s="1"/>
      <c r="F28" s="23"/>
      <c r="G28" s="1"/>
      <c r="H28" s="1"/>
      <c r="I28" s="1"/>
      <c r="J28" s="1"/>
    </row>
    <row r="29" spans="1:10" ht="213">
      <c r="A29" s="25" t="s">
        <v>12</v>
      </c>
      <c r="B29" s="25" t="s">
        <v>13</v>
      </c>
      <c r="C29" s="26" t="s">
        <v>14</v>
      </c>
      <c r="D29" s="26" t="s">
        <v>15</v>
      </c>
      <c r="E29" s="8" t="s">
        <v>5</v>
      </c>
      <c r="F29" s="27" t="s">
        <v>16</v>
      </c>
      <c r="G29" s="4" t="s">
        <v>17</v>
      </c>
      <c r="H29" s="28" t="s">
        <v>18</v>
      </c>
      <c r="I29" s="28" t="s">
        <v>19</v>
      </c>
      <c r="J29" s="26"/>
    </row>
    <row r="30" spans="1:10" ht="14">
      <c r="A30" s="29" t="s">
        <v>20</v>
      </c>
      <c r="B30" s="30" t="s">
        <v>21</v>
      </c>
      <c r="C30" s="31">
        <v>0.51176099999999991</v>
      </c>
      <c r="D30" s="32">
        <v>-17.105</v>
      </c>
      <c r="E30" s="33">
        <v>0.17</v>
      </c>
      <c r="F30" s="34">
        <v>0.72241699999999998</v>
      </c>
      <c r="G30" s="35">
        <v>2.6999999999999997</v>
      </c>
      <c r="H30" s="36">
        <v>35.175088700398405</v>
      </c>
      <c r="I30" s="1"/>
      <c r="J30" s="29"/>
    </row>
    <row r="31" spans="1:10" ht="14">
      <c r="A31" s="29" t="s">
        <v>22</v>
      </c>
      <c r="B31" s="30" t="s">
        <v>23</v>
      </c>
      <c r="C31" s="31">
        <v>0.51200504676355596</v>
      </c>
      <c r="D31" s="32">
        <f>((C31/0.512636)-1)*10000</f>
        <v>-12.308016535007571</v>
      </c>
      <c r="E31" s="33">
        <v>0.2</v>
      </c>
      <c r="F31" s="34">
        <v>0.71772594999999995</v>
      </c>
      <c r="G31" s="35">
        <v>3.2373074709635197</v>
      </c>
      <c r="H31" s="36">
        <v>31</v>
      </c>
      <c r="I31" s="1" t="s">
        <v>24</v>
      </c>
      <c r="J31" s="32"/>
    </row>
    <row r="32" spans="1:10" ht="14">
      <c r="A32" s="29" t="s">
        <v>22</v>
      </c>
      <c r="B32" s="30" t="s">
        <v>25</v>
      </c>
      <c r="C32" s="37">
        <v>0.51198461500000003</v>
      </c>
      <c r="D32" s="32">
        <f>((C32/0.512636)-1)*10000</f>
        <v>-12.70657932724073</v>
      </c>
      <c r="E32" s="33">
        <v>0.2</v>
      </c>
      <c r="F32" s="34">
        <v>0.71628924999999999</v>
      </c>
      <c r="G32" s="35">
        <v>3.2373074709635197</v>
      </c>
      <c r="H32" s="36">
        <v>47</v>
      </c>
      <c r="I32" s="1" t="s">
        <v>26</v>
      </c>
      <c r="J32" s="32"/>
    </row>
    <row r="33" spans="1:10" ht="14">
      <c r="A33" s="29" t="s">
        <v>22</v>
      </c>
      <c r="B33" s="30" t="s">
        <v>27</v>
      </c>
      <c r="C33" s="37">
        <v>0.51200302499999994</v>
      </c>
      <c r="D33" s="32">
        <f>((C33/0.512636)-1)*10000</f>
        <v>-12.34745511435098</v>
      </c>
      <c r="E33" s="33">
        <v>0.2</v>
      </c>
      <c r="F33" s="34">
        <v>0.72039272222222228</v>
      </c>
      <c r="G33" s="35">
        <v>3.3359769418014595</v>
      </c>
      <c r="H33" s="36">
        <v>39</v>
      </c>
      <c r="I33" s="1" t="s">
        <v>26</v>
      </c>
      <c r="J33" s="32"/>
    </row>
    <row r="34" spans="1:10" ht="14">
      <c r="A34" s="29" t="s">
        <v>22</v>
      </c>
      <c r="B34" s="30" t="s">
        <v>27</v>
      </c>
      <c r="C34" s="37">
        <v>0.51201942499999997</v>
      </c>
      <c r="D34" s="32">
        <f>((C34/0.512636)-1)*10000</f>
        <v>-12.027540008895388</v>
      </c>
      <c r="E34" s="33">
        <v>0.2</v>
      </c>
      <c r="F34" s="34">
        <v>0.71790021666666659</v>
      </c>
      <c r="G34" s="35">
        <v>4.0564493263772965</v>
      </c>
      <c r="H34" s="36">
        <v>30</v>
      </c>
      <c r="I34" s="1" t="s">
        <v>26</v>
      </c>
      <c r="J34" s="32"/>
    </row>
    <row r="35" spans="1:10" ht="14">
      <c r="A35" s="29" t="s">
        <v>22</v>
      </c>
      <c r="B35" s="30" t="s">
        <v>28</v>
      </c>
      <c r="C35" s="37">
        <v>0.51200663000000002</v>
      </c>
      <c r="D35" s="32">
        <f>((C35/0.512636)-1)*10000</f>
        <v>-12.277132312205064</v>
      </c>
      <c r="E35" s="33">
        <v>0.2</v>
      </c>
      <c r="F35" s="34">
        <v>0.7246802166666666</v>
      </c>
      <c r="G35" s="35">
        <v>4.0564493263772965</v>
      </c>
      <c r="H35" s="36">
        <v>35</v>
      </c>
      <c r="I35" s="1" t="s">
        <v>26</v>
      </c>
      <c r="J35" s="32"/>
    </row>
    <row r="36" spans="1:10">
      <c r="A36" s="38" t="s">
        <v>29</v>
      </c>
      <c r="B36" s="39"/>
      <c r="C36" s="40">
        <f>AVERAGE(C31:C35)</f>
        <v>0.51200374835271123</v>
      </c>
      <c r="D36" s="41">
        <f>AVERAGE(D31:D35)</f>
        <v>-12.333344659539945</v>
      </c>
      <c r="E36" s="41"/>
      <c r="F36" s="40">
        <f>AVERAGE(F31:F35)</f>
        <v>0.71939767111111108</v>
      </c>
      <c r="G36" s="42"/>
      <c r="H36" s="43">
        <f>AVERAGE(H31:H35)</f>
        <v>36.4</v>
      </c>
      <c r="I36" s="1"/>
      <c r="J36" s="32"/>
    </row>
    <row r="37" spans="1:10">
      <c r="A37" s="2"/>
      <c r="B37" s="2"/>
      <c r="C37" s="34"/>
      <c r="D37" s="32"/>
      <c r="E37" s="32"/>
      <c r="F37" s="34"/>
      <c r="G37" s="35"/>
      <c r="H37" s="1"/>
      <c r="I37" s="1"/>
      <c r="J37" s="32"/>
    </row>
    <row r="38" spans="1:10" ht="14">
      <c r="A38" s="29" t="s">
        <v>30</v>
      </c>
      <c r="B38" s="30" t="s">
        <v>31</v>
      </c>
      <c r="C38" s="37">
        <v>0.51198191000000004</v>
      </c>
      <c r="D38" s="32">
        <f>((C38/0.512636)-1)*10000</f>
        <v>-12.759345812621836</v>
      </c>
      <c r="E38" s="33">
        <v>0.2</v>
      </c>
      <c r="F38" s="34">
        <v>0.7199662166666666</v>
      </c>
      <c r="G38" s="35">
        <v>4.0564493263772965</v>
      </c>
      <c r="H38" s="36">
        <v>19</v>
      </c>
      <c r="I38" s="1" t="s">
        <v>26</v>
      </c>
      <c r="J38" s="32"/>
    </row>
    <row r="39" spans="1:10" ht="14">
      <c r="A39" s="29" t="s">
        <v>30</v>
      </c>
      <c r="B39" s="30" t="s">
        <v>32</v>
      </c>
      <c r="C39" s="37">
        <v>0.51203065999999997</v>
      </c>
      <c r="D39" s="32">
        <f>((C39/0.512636)-1)*10000</f>
        <v>-11.808378654639684</v>
      </c>
      <c r="E39" s="33">
        <v>0.2</v>
      </c>
      <c r="F39" s="34">
        <v>0.72114496666666661</v>
      </c>
      <c r="G39" s="35">
        <v>4.0564493263772965</v>
      </c>
      <c r="H39" s="36">
        <v>17</v>
      </c>
      <c r="I39" s="1" t="s">
        <v>26</v>
      </c>
      <c r="J39" s="32"/>
    </row>
    <row r="40" spans="1:10" ht="14">
      <c r="A40" s="29" t="s">
        <v>30</v>
      </c>
      <c r="B40" s="30" t="s">
        <v>31</v>
      </c>
      <c r="C40" s="37">
        <v>0.51196666999999996</v>
      </c>
      <c r="D40" s="32">
        <f>((C40/0.512636)-1)*10000</f>
        <v>-13.05663277647362</v>
      </c>
      <c r="E40" s="33">
        <v>0.2</v>
      </c>
      <c r="F40" s="34">
        <v>0.7188355666666667</v>
      </c>
      <c r="G40" s="35">
        <v>4.5795827692772546</v>
      </c>
      <c r="H40" s="36">
        <v>22</v>
      </c>
      <c r="I40" s="1" t="s">
        <v>26</v>
      </c>
      <c r="J40" s="32"/>
    </row>
    <row r="41" spans="1:10">
      <c r="A41" s="38" t="s">
        <v>33</v>
      </c>
      <c r="B41" s="2"/>
      <c r="C41" s="40">
        <f>AVERAGE(C38:C40)</f>
        <v>0.51199307999999999</v>
      </c>
      <c r="D41" s="41">
        <f>AVERAGE(D38:D40)</f>
        <v>-12.54145241457838</v>
      </c>
      <c r="E41" s="41"/>
      <c r="F41" s="40">
        <f>AVERAGE(F38:F40)</f>
        <v>0.71998225000000005</v>
      </c>
      <c r="G41" s="35"/>
      <c r="H41" s="1"/>
      <c r="I41" s="1"/>
      <c r="J41" s="2"/>
    </row>
    <row r="42" spans="1:10">
      <c r="A42" s="2"/>
      <c r="B42" s="2"/>
      <c r="C42" s="34"/>
      <c r="D42" s="32"/>
      <c r="E42" s="32"/>
      <c r="F42" s="34"/>
      <c r="G42" s="35"/>
      <c r="H42" s="44"/>
      <c r="I42" s="1"/>
      <c r="J42" s="32"/>
    </row>
    <row r="43" spans="1:10" ht="14">
      <c r="A43" s="29" t="s">
        <v>34</v>
      </c>
      <c r="B43" s="30" t="s">
        <v>35</v>
      </c>
      <c r="C43" s="45">
        <v>0.51109844000000004</v>
      </c>
      <c r="D43" s="32">
        <f>((C43/0.512636)-1)*10000</f>
        <v>-29.993211557517441</v>
      </c>
      <c r="E43" s="33">
        <v>0.2</v>
      </c>
      <c r="F43" s="34">
        <v>0.72270380555555558</v>
      </c>
      <c r="G43" s="35">
        <v>3.7038362105123168</v>
      </c>
      <c r="H43" s="36">
        <v>19</v>
      </c>
      <c r="I43" s="1" t="s">
        <v>26</v>
      </c>
      <c r="J43" s="32"/>
    </row>
    <row r="44" spans="1:10" ht="14">
      <c r="A44" s="29" t="s">
        <v>34</v>
      </c>
      <c r="B44" s="30" t="s">
        <v>36</v>
      </c>
      <c r="C44" s="31">
        <v>0.51128858291472123</v>
      </c>
      <c r="D44" s="32">
        <f>((C44/0.512636)-1)*10000</f>
        <v>-26.284090178582133</v>
      </c>
      <c r="E44" s="33">
        <v>0.2</v>
      </c>
      <c r="F44" s="34">
        <v>0.71949285555555553</v>
      </c>
      <c r="G44" s="35">
        <v>3.7038362105123168</v>
      </c>
      <c r="H44" s="36">
        <v>20</v>
      </c>
      <c r="I44" s="1" t="s">
        <v>26</v>
      </c>
      <c r="J44" s="32"/>
    </row>
    <row r="45" spans="1:10">
      <c r="A45" s="38" t="s">
        <v>37</v>
      </c>
      <c r="B45" s="2"/>
      <c r="C45" s="40">
        <f>AVERAGE(C43:C44)</f>
        <v>0.51119351145736069</v>
      </c>
      <c r="D45" s="41">
        <f>AVERAGE(D43:D44)</f>
        <v>-28.138650868049787</v>
      </c>
      <c r="E45" s="41"/>
      <c r="F45" s="40">
        <f>AVERAGE(F43:F44)</f>
        <v>0.72109833055555561</v>
      </c>
      <c r="G45" s="35"/>
      <c r="H45" s="43">
        <f>AVERAGE(H43:H44)</f>
        <v>19.5</v>
      </c>
      <c r="I45" s="1"/>
      <c r="J45" s="2"/>
    </row>
    <row r="46" spans="1:10" ht="14">
      <c r="A46" s="14"/>
      <c r="B46" s="14"/>
      <c r="C46" s="34"/>
      <c r="D46" s="32"/>
      <c r="E46" s="32"/>
      <c r="F46" s="34"/>
      <c r="G46" s="35"/>
      <c r="H46" s="1"/>
      <c r="I46" s="1"/>
      <c r="J46" s="32"/>
    </row>
    <row r="47" spans="1:10" ht="14">
      <c r="A47" s="14" t="s">
        <v>38</v>
      </c>
      <c r="B47" s="14" t="s">
        <v>39</v>
      </c>
      <c r="C47" s="34">
        <v>0.51203343999999995</v>
      </c>
      <c r="D47" s="32">
        <v>-11.8</v>
      </c>
      <c r="E47" s="32">
        <v>0.35</v>
      </c>
      <c r="F47" s="34">
        <v>0.72217500000000001</v>
      </c>
      <c r="G47" s="35">
        <v>5</v>
      </c>
      <c r="H47" s="46">
        <v>20.72516877956522</v>
      </c>
      <c r="I47" s="1" t="s">
        <v>40</v>
      </c>
      <c r="J47" s="32"/>
    </row>
    <row r="48" spans="1:10">
      <c r="A48" s="2"/>
      <c r="B48" s="2"/>
      <c r="C48" s="2"/>
      <c r="D48" s="2"/>
      <c r="E48" s="2"/>
      <c r="F48" s="23"/>
      <c r="G48" s="2"/>
      <c r="H48" s="1"/>
      <c r="I48" s="1"/>
      <c r="J48" s="2"/>
    </row>
    <row r="49" spans="1:10">
      <c r="A49" s="2"/>
      <c r="B49" s="2"/>
      <c r="C49" s="2"/>
      <c r="D49" s="2"/>
      <c r="E49" s="2"/>
      <c r="F49" s="23"/>
      <c r="G49" s="2"/>
      <c r="H49" s="1"/>
      <c r="I49" s="1"/>
      <c r="J49" s="2"/>
    </row>
    <row r="50" spans="1:10">
      <c r="A50" s="1"/>
      <c r="B50" s="1"/>
      <c r="C50" s="1"/>
      <c r="D50" s="1"/>
      <c r="E50" s="1"/>
      <c r="F50" s="23"/>
      <c r="G50" s="1"/>
      <c r="H50" s="1"/>
      <c r="I50" s="1"/>
      <c r="J50" s="1"/>
    </row>
    <row r="51" spans="1:10">
      <c r="A51" s="1"/>
      <c r="B51" s="1"/>
      <c r="C51" s="2"/>
      <c r="D51" s="1"/>
      <c r="E51" s="1"/>
      <c r="F51" s="23"/>
      <c r="G51" s="1"/>
      <c r="H51" s="1"/>
      <c r="I51" s="1"/>
      <c r="J51" s="1"/>
    </row>
    <row r="52" spans="1:10">
      <c r="A52" s="1"/>
      <c r="B52" s="1"/>
      <c r="C52" s="2"/>
      <c r="D52" s="1"/>
      <c r="E52" s="1"/>
      <c r="F52" s="23"/>
      <c r="G52" s="1"/>
      <c r="H52" s="1"/>
      <c r="I52" s="1"/>
      <c r="J52" s="1"/>
    </row>
    <row r="53" spans="1:10">
      <c r="A53" s="1"/>
      <c r="B53" s="1"/>
      <c r="C53" s="2"/>
      <c r="D53" s="1"/>
      <c r="E53" s="1"/>
      <c r="F53" s="23"/>
      <c r="G53" s="1"/>
      <c r="H53" s="1"/>
      <c r="I53" s="1"/>
      <c r="J53" s="1"/>
    </row>
    <row r="54" spans="1:10">
      <c r="A54" s="1"/>
      <c r="B54" s="1"/>
      <c r="C54" s="1"/>
      <c r="D54" s="47"/>
      <c r="E54" s="47"/>
      <c r="F54" s="48"/>
      <c r="G54" s="1"/>
      <c r="H54" s="1"/>
      <c r="I54" s="1"/>
      <c r="J54" s="1"/>
    </row>
    <row r="55" spans="1:10">
      <c r="A55" s="1"/>
      <c r="B55" s="1"/>
      <c r="C55" s="1"/>
      <c r="D55" s="1"/>
      <c r="E55" s="1"/>
      <c r="F55" s="23"/>
      <c r="G55" s="1"/>
      <c r="H55" s="1"/>
      <c r="I55" s="1"/>
      <c r="J55" s="1"/>
    </row>
    <row r="56" spans="1:10" ht="14">
      <c r="A56" s="2"/>
      <c r="B56" s="2"/>
      <c r="C56" s="2"/>
      <c r="D56" s="32"/>
      <c r="E56" s="32"/>
      <c r="F56" s="23"/>
      <c r="G56" s="1"/>
      <c r="H56" s="14"/>
      <c r="I56" s="1"/>
      <c r="J56" s="1"/>
    </row>
    <row r="57" spans="1:10">
      <c r="A57" s="2"/>
      <c r="B57" s="2"/>
      <c r="C57" s="2"/>
      <c r="D57" s="2"/>
      <c r="E57" s="2"/>
      <c r="F57" s="23"/>
      <c r="G57" s="1"/>
      <c r="H57" s="2"/>
      <c r="I57" s="1"/>
      <c r="J57" s="1"/>
    </row>
    <row r="58" spans="1:10" ht="16">
      <c r="A58" s="49"/>
      <c r="B58" s="2"/>
      <c r="C58" s="2"/>
      <c r="D58" s="50"/>
      <c r="E58" s="50"/>
      <c r="F58" s="51"/>
      <c r="G58" s="1"/>
      <c r="H58" s="32"/>
      <c r="I58" s="1"/>
      <c r="J58" s="1"/>
    </row>
    <row r="59" spans="1:10" ht="16">
      <c r="A59" s="49"/>
      <c r="B59" s="2"/>
      <c r="C59" s="2"/>
      <c r="D59" s="50"/>
      <c r="E59" s="50"/>
      <c r="F59" s="51"/>
      <c r="G59" s="1"/>
      <c r="H59" s="32"/>
      <c r="I59" s="1"/>
      <c r="J59" s="1"/>
    </row>
    <row r="60" spans="1:10" ht="16">
      <c r="A60" s="49"/>
      <c r="B60" s="2"/>
      <c r="C60" s="2"/>
      <c r="D60" s="50"/>
      <c r="E60" s="50"/>
      <c r="F60" s="51"/>
      <c r="G60" s="1"/>
      <c r="H60" s="32"/>
      <c r="I60" s="1"/>
      <c r="J60" s="1"/>
    </row>
    <row r="61" spans="1:10" ht="16">
      <c r="A61" s="49"/>
      <c r="B61" s="2"/>
      <c r="C61" s="2"/>
      <c r="D61" s="50"/>
      <c r="E61" s="50"/>
      <c r="F61" s="51"/>
      <c r="G61" s="1"/>
      <c r="H61" s="32"/>
      <c r="I61" s="1"/>
      <c r="J61" s="1"/>
    </row>
    <row r="62" spans="1:10" ht="16">
      <c r="A62" s="49"/>
      <c r="B62" s="2"/>
      <c r="C62" s="2"/>
      <c r="D62" s="50"/>
      <c r="E62" s="50"/>
      <c r="F62" s="51"/>
      <c r="G62" s="1"/>
      <c r="H62" s="32"/>
      <c r="I62" s="1"/>
      <c r="J62" s="1"/>
    </row>
    <row r="63" spans="1:10" ht="16">
      <c r="A63" s="49"/>
      <c r="B63" s="2"/>
      <c r="C63" s="2"/>
      <c r="D63" s="50"/>
      <c r="E63" s="50"/>
      <c r="F63" s="51"/>
      <c r="G63" s="1"/>
      <c r="H63" s="32"/>
      <c r="I63" s="1"/>
      <c r="J63" s="1"/>
    </row>
    <row r="64" spans="1:10" ht="16">
      <c r="A64" s="49"/>
      <c r="B64" s="2"/>
      <c r="C64" s="2"/>
      <c r="D64" s="50"/>
      <c r="E64" s="50"/>
      <c r="F64" s="51"/>
      <c r="G64" s="1"/>
      <c r="H64" s="32"/>
      <c r="I64" s="1"/>
      <c r="J64" s="1"/>
    </row>
    <row r="65" spans="1:10" ht="16">
      <c r="A65" s="49"/>
      <c r="B65" s="2"/>
      <c r="C65" s="2"/>
      <c r="D65" s="50"/>
      <c r="E65" s="50"/>
      <c r="F65" s="51"/>
      <c r="G65" s="1"/>
      <c r="H65" s="32"/>
      <c r="I65" s="1"/>
      <c r="J65" s="1"/>
    </row>
    <row r="66" spans="1:10" ht="16">
      <c r="A66" s="49"/>
      <c r="B66" s="2"/>
      <c r="C66" s="2"/>
      <c r="D66" s="50"/>
      <c r="E66" s="50"/>
      <c r="F66" s="51"/>
      <c r="G66" s="1"/>
      <c r="H66" s="32"/>
      <c r="I66" s="1"/>
      <c r="J66" s="1"/>
    </row>
    <row r="67" spans="1:10">
      <c r="A67" s="38"/>
      <c r="B67" s="2"/>
      <c r="C67" s="2"/>
      <c r="D67" s="41"/>
      <c r="E67" s="41"/>
      <c r="F67" s="40"/>
      <c r="G67" s="1"/>
      <c r="H67" s="2"/>
      <c r="I67" s="1"/>
      <c r="J67" s="1"/>
    </row>
    <row r="68" spans="1:10">
      <c r="A68" s="2"/>
      <c r="B68" s="2"/>
      <c r="C68" s="2"/>
      <c r="D68" s="32"/>
      <c r="E68" s="32"/>
      <c r="F68" s="34"/>
      <c r="G68" s="1"/>
      <c r="H68" s="2"/>
      <c r="I68" s="1"/>
      <c r="J68" s="1"/>
    </row>
    <row r="69" spans="1:10">
      <c r="A69" s="2"/>
      <c r="B69" s="2"/>
      <c r="C69" s="2"/>
      <c r="D69" s="32"/>
      <c r="E69" s="32"/>
      <c r="F69" s="34"/>
      <c r="G69" s="1"/>
      <c r="H69" s="32"/>
      <c r="I69" s="1"/>
      <c r="J69" s="1"/>
    </row>
    <row r="70" spans="1:10">
      <c r="A70" s="2"/>
      <c r="B70" s="2"/>
      <c r="C70" s="2"/>
      <c r="D70" s="32"/>
      <c r="E70" s="32"/>
      <c r="F70" s="34"/>
      <c r="G70" s="1"/>
      <c r="H70" s="32"/>
      <c r="I70" s="1"/>
      <c r="J70" s="1"/>
    </row>
    <row r="71" spans="1:10">
      <c r="A71" s="2"/>
      <c r="B71" s="2"/>
      <c r="C71" s="2"/>
      <c r="D71" s="32"/>
      <c r="E71" s="32"/>
      <c r="F71" s="34"/>
      <c r="G71" s="1"/>
      <c r="H71" s="32"/>
      <c r="I71" s="1"/>
      <c r="J71" s="1"/>
    </row>
    <row r="72" spans="1:10">
      <c r="A72" s="2"/>
      <c r="B72" s="2"/>
      <c r="C72" s="2"/>
      <c r="D72" s="32"/>
      <c r="E72" s="32"/>
      <c r="F72" s="34"/>
      <c r="G72" s="1"/>
      <c r="H72" s="32"/>
      <c r="I72" s="1"/>
      <c r="J72" s="1"/>
    </row>
    <row r="73" spans="1:10">
      <c r="A73" s="2"/>
      <c r="B73" s="2"/>
      <c r="C73" s="2"/>
      <c r="D73" s="32"/>
      <c r="E73" s="32"/>
      <c r="F73" s="34"/>
      <c r="G73" s="1"/>
      <c r="H73" s="32"/>
      <c r="I73" s="1"/>
      <c r="J73" s="1"/>
    </row>
    <row r="74" spans="1:10">
      <c r="A74" s="2"/>
      <c r="B74" s="2"/>
      <c r="C74" s="2"/>
      <c r="D74" s="32"/>
      <c r="E74" s="32"/>
      <c r="F74" s="34"/>
      <c r="G74" s="1"/>
      <c r="H74" s="32"/>
      <c r="I74" s="1"/>
      <c r="J74" s="1"/>
    </row>
    <row r="75" spans="1:10">
      <c r="A75" s="2"/>
      <c r="B75" s="2"/>
      <c r="C75" s="2"/>
      <c r="D75" s="32"/>
      <c r="E75" s="32"/>
      <c r="F75" s="34"/>
      <c r="G75" s="1"/>
      <c r="H75" s="32"/>
      <c r="I75" s="1"/>
      <c r="J75" s="1"/>
    </row>
    <row r="76" spans="1:10">
      <c r="A76" s="2"/>
      <c r="B76" s="2"/>
      <c r="C76" s="2"/>
      <c r="D76" s="32"/>
      <c r="E76" s="32"/>
      <c r="F76" s="34"/>
      <c r="G76" s="1"/>
      <c r="H76" s="32"/>
      <c r="I76" s="1"/>
      <c r="J76" s="1"/>
    </row>
    <row r="77" spans="1:10">
      <c r="A77" s="2"/>
      <c r="B77" s="2"/>
      <c r="C77" s="2"/>
      <c r="D77" s="32"/>
      <c r="E77" s="32"/>
      <c r="F77" s="34"/>
      <c r="G77" s="1"/>
      <c r="H77" s="32"/>
      <c r="I77" s="1"/>
      <c r="J77" s="1"/>
    </row>
    <row r="78" spans="1:10">
      <c r="A78" s="2"/>
      <c r="B78" s="2"/>
      <c r="C78" s="2"/>
      <c r="D78" s="32"/>
      <c r="E78" s="32"/>
      <c r="F78" s="34"/>
      <c r="G78" s="1"/>
      <c r="H78" s="32"/>
      <c r="I78" s="1"/>
      <c r="J78" s="1"/>
    </row>
    <row r="79" spans="1:10">
      <c r="A79" s="38"/>
      <c r="B79" s="2"/>
      <c r="C79" s="2"/>
      <c r="D79" s="41"/>
      <c r="E79" s="41"/>
      <c r="F79" s="40"/>
      <c r="G79" s="1"/>
      <c r="H79" s="1"/>
      <c r="I79" s="2"/>
      <c r="J79" s="1"/>
    </row>
  </sheetData>
  <phoneticPr fontId="2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California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Syee Weldeab</dc:creator>
  <cp:lastModifiedBy>Syee Weldeab</cp:lastModifiedBy>
  <dcterms:created xsi:type="dcterms:W3CDTF">2012-11-11T05:57:13Z</dcterms:created>
  <dcterms:modified xsi:type="dcterms:W3CDTF">2012-11-11T06:15:28Z</dcterms:modified>
</cp:coreProperties>
</file>